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nk\Desktop\Great Bradley\"/>
    </mc:Choice>
  </mc:AlternateContent>
  <xr:revisionPtr revIDLastSave="0" documentId="13_ncr:1_{CDB4CAD8-185D-484B-8A9C-297E56749BD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1" l="1"/>
  <c r="B86" i="1"/>
  <c r="B10" i="1"/>
  <c r="B80" i="1" l="1"/>
  <c r="B40" i="1"/>
  <c r="B88" i="1" l="1"/>
  <c r="B92" i="1" s="1"/>
</calcChain>
</file>

<file path=xl/sharedStrings.xml><?xml version="1.0" encoding="utf-8"?>
<sst xmlns="http://schemas.openxmlformats.org/spreadsheetml/2006/main" count="93" uniqueCount="91">
  <si>
    <t>estimate</t>
  </si>
  <si>
    <t xml:space="preserve">Great Bradley Parish Council </t>
  </si>
  <si>
    <t>INCOME</t>
  </si>
  <si>
    <t xml:space="preserve">Precept </t>
  </si>
  <si>
    <t xml:space="preserve">Footpaths P3/repayment from S.C.C. </t>
  </si>
  <si>
    <t xml:space="preserve">VAT repayment </t>
  </si>
  <si>
    <t xml:space="preserve">landowner 3 cuts Recreation Area </t>
  </si>
  <si>
    <t>Bugle donations/advertising income</t>
  </si>
  <si>
    <t>Bonfire night income</t>
  </si>
  <si>
    <t xml:space="preserve">Thurlow Estate hedge cutting contribution </t>
  </si>
  <si>
    <t>Grants</t>
  </si>
  <si>
    <t>Locality Budget grant (WSC)</t>
  </si>
  <si>
    <t>Locality Budget grant (SCC)</t>
  </si>
  <si>
    <t>EXPENDITURE</t>
  </si>
  <si>
    <t xml:space="preserve">Administration </t>
  </si>
  <si>
    <t>Village Hall hire</t>
  </si>
  <si>
    <t>Audit fees/expenses</t>
  </si>
  <si>
    <t>Subscriptions</t>
  </si>
  <si>
    <t>Training/expenses</t>
  </si>
  <si>
    <t>Printer lease</t>
  </si>
  <si>
    <t>P Lewis - Clerk's salary</t>
  </si>
  <si>
    <t xml:space="preserve">H Livermore clerks salary </t>
  </si>
  <si>
    <t>Clerk's expenses</t>
  </si>
  <si>
    <t>Data Protection Registration</t>
  </si>
  <si>
    <t>Unity Bank Service Charge</t>
  </si>
  <si>
    <t>Paper</t>
  </si>
  <si>
    <t>Website hosting</t>
  </si>
  <si>
    <t xml:space="preserve">Annual subs - Office 360 </t>
  </si>
  <si>
    <t>Total administration</t>
  </si>
  <si>
    <t>Other expenditure</t>
  </si>
  <si>
    <t xml:space="preserve">insurance </t>
  </si>
  <si>
    <t>Donations/grants</t>
  </si>
  <si>
    <t>Other churchyard maintenance</t>
  </si>
  <si>
    <t>asset maintenance</t>
  </si>
  <si>
    <t xml:space="preserve">Publicity  </t>
  </si>
  <si>
    <t>Bugle newsletter printing</t>
  </si>
  <si>
    <t>village meeting expenses</t>
  </si>
  <si>
    <t>Bonfire Night Event:</t>
  </si>
  <si>
    <t>bonfire night fireworks</t>
  </si>
  <si>
    <t>bonfire safety course (valid for 3 yrs)</t>
  </si>
  <si>
    <t xml:space="preserve">bonfire night (PPE) </t>
  </si>
  <si>
    <t>Bar-B-Q/gas supplies/cleaning</t>
  </si>
  <si>
    <t>Allotments:</t>
  </si>
  <si>
    <t>Allotments maintenance/water costs</t>
  </si>
  <si>
    <t xml:space="preserve">Litter pick refreshments </t>
  </si>
  <si>
    <t>Recreation Area</t>
  </si>
  <si>
    <t>grass cutting</t>
  </si>
  <si>
    <t>Play equipment maintenance</t>
  </si>
  <si>
    <t>goal posts/pitch maintenance</t>
  </si>
  <si>
    <t>Dog replacement bags</t>
  </si>
  <si>
    <t>Glade maintenance</t>
  </si>
  <si>
    <t>Outdoor table tennis table</t>
  </si>
  <si>
    <t>Village Hall:</t>
  </si>
  <si>
    <t>Permissive Path maintenance</t>
  </si>
  <si>
    <t>Remembrance Wreath</t>
  </si>
  <si>
    <t>possible drainage work at Village Hall car park</t>
  </si>
  <si>
    <t>Community event - Remembrance Sunday/Archive Exhibition</t>
  </si>
  <si>
    <t>New Streetlight at Evergreen Lane</t>
  </si>
  <si>
    <t>Rec. access from Foxgreen maintenance (weed killer &amp; shingle)</t>
  </si>
  <si>
    <t>Sensor/solar light at village hall steps leading to Evergreen Lane</t>
  </si>
  <si>
    <t>Replace Clarendale Noticeboard</t>
  </si>
  <si>
    <t>Total other expenditure</t>
  </si>
  <si>
    <t>New Items for 2023/24</t>
  </si>
  <si>
    <t>Coronation celebrations</t>
  </si>
  <si>
    <t xml:space="preserve">Total new expenditure </t>
  </si>
  <si>
    <t>surplus/deficit</t>
  </si>
  <si>
    <t>Total expediture</t>
  </si>
  <si>
    <t>Total Income</t>
  </si>
  <si>
    <t>Repairs to bench on recreation ground</t>
  </si>
  <si>
    <t>Budget 2023/24</t>
  </si>
  <si>
    <t>increase by 5%</t>
  </si>
  <si>
    <t>Annual charge</t>
  </si>
  <si>
    <t>Fixed for 3 years 2021 - 2024</t>
  </si>
  <si>
    <t>Not required - valid until 2025</t>
  </si>
  <si>
    <t>Water costs - allotments 50% share with Thurlow Estates</t>
  </si>
  <si>
    <t>Fixed cost for 2 years</t>
  </si>
  <si>
    <t>Increased by 10% from 22/23</t>
  </si>
  <si>
    <t>Comments</t>
  </si>
  <si>
    <t>incl in grass cutting budget</t>
  </si>
  <si>
    <t>7 meetings p/a</t>
  </si>
  <si>
    <t>PC responsible after bonfire night</t>
  </si>
  <si>
    <t>Annual hedge cutting</t>
  </si>
  <si>
    <t>Laptop</t>
  </si>
  <si>
    <t>village/millennium garden maintenance</t>
  </si>
  <si>
    <t>Queens Green canopy trees</t>
  </si>
  <si>
    <t>general asset maintenance</t>
  </si>
  <si>
    <t>completed by village hall</t>
  </si>
  <si>
    <t>Election costs May 23</t>
  </si>
  <si>
    <t>New gate</t>
  </si>
  <si>
    <t>In village hall notice board quote</t>
  </si>
  <si>
    <t>carry over from 22/23 reduced by half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</si>
</sst>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£&quot;#,##0;[Red]\-&quot;£&quot;#,##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FFC000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FFC000"/>
      <name val="Arial"/>
      <family val="2"/>
    </font>
    <font>
      <b/>
      <sz val="9"/>
      <color rgb="FF0000FF"/>
      <name val="Arial"/>
      <family val="2"/>
    </font>
    <font>
      <sz val="9"/>
      <color theme="0" tint="-0.1499984740745262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9"/>
      <name val="Arial"/>
      <family val="2"/>
    </font>
    <font>
      <b/>
      <sz val="11"/>
      <color rgb="FF0000FF"/>
      <name val="Arial"/>
      <family val="2"/>
    </font>
    <font>
      <sz val="16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0" fillId="0" borderId="1" xfId="0" applyFont="1" applyBorder="1" applyProtection="1">
      <protection locked="0"/>
    </xf>
    <xf numFmtId="0" fontId="12" fillId="0" borderId="0" xfId="0" applyFont="1" applyAlignment="1">
      <alignment horizontal="left"/>
    </xf>
    <xf numFmtId="0" fontId="13" fillId="0" borderId="0" xfId="0" applyFont="1"/>
    <xf numFmtId="0" fontId="12" fillId="0" borderId="0" xfId="0" applyFont="1"/>
    <xf numFmtId="0" fontId="12" fillId="2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2" borderId="0" xfId="0" applyFont="1" applyFill="1"/>
    <xf numFmtId="0" fontId="1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>
      <alignment wrapText="1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13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2" fillId="4" borderId="0" xfId="0" applyFont="1" applyFill="1" applyAlignment="1">
      <alignment horizontal="left"/>
    </xf>
    <xf numFmtId="0" fontId="12" fillId="4" borderId="0" xfId="0" applyFont="1" applyFill="1" applyProtection="1">
      <protection locked="0"/>
    </xf>
    <xf numFmtId="0" fontId="3" fillId="0" borderId="1" xfId="0" applyFont="1" applyBorder="1" applyProtection="1">
      <protection locked="0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Protection="1">
      <protection locked="0"/>
    </xf>
    <xf numFmtId="0" fontId="8" fillId="0" borderId="2" xfId="0" applyFont="1" applyBorder="1" applyProtection="1">
      <protection locked="0"/>
    </xf>
    <xf numFmtId="0" fontId="8" fillId="0" borderId="2" xfId="0" applyFont="1" applyBorder="1" applyAlignment="1" applyProtection="1">
      <alignment horizontal="right"/>
      <protection locked="0"/>
    </xf>
    <xf numFmtId="3" fontId="9" fillId="0" borderId="2" xfId="0" applyNumberFormat="1" applyFont="1" applyBorder="1" applyAlignment="1" applyProtection="1">
      <alignment horizontal="right"/>
      <protection locked="0"/>
    </xf>
    <xf numFmtId="3" fontId="8" fillId="0" borderId="2" xfId="0" applyNumberFormat="1" applyFont="1" applyBorder="1" applyAlignment="1" applyProtection="1">
      <alignment horizontal="right"/>
      <protection locked="0"/>
    </xf>
    <xf numFmtId="3" fontId="12" fillId="0" borderId="3" xfId="0" applyNumberFormat="1" applyFont="1" applyBorder="1" applyProtection="1">
      <protection locked="0"/>
    </xf>
    <xf numFmtId="2" fontId="8" fillId="2" borderId="2" xfId="0" applyNumberFormat="1" applyFont="1" applyFill="1" applyBorder="1" applyAlignment="1">
      <alignment horizontal="right"/>
    </xf>
    <xf numFmtId="3" fontId="12" fillId="4" borderId="4" xfId="0" applyNumberFormat="1" applyFont="1" applyFill="1" applyBorder="1" applyAlignment="1" applyProtection="1">
      <alignment horizontal="right" wrapText="1"/>
      <protection locked="0"/>
    </xf>
    <xf numFmtId="0" fontId="11" fillId="0" borderId="2" xfId="0" applyFont="1" applyBorder="1" applyProtection="1">
      <protection locked="0"/>
    </xf>
    <xf numFmtId="0" fontId="12" fillId="3" borderId="0" xfId="0" applyFont="1" applyFill="1" applyAlignment="1">
      <alignment horizontal="left"/>
    </xf>
    <xf numFmtId="0" fontId="12" fillId="5" borderId="0" xfId="0" applyFont="1" applyFill="1" applyAlignment="1">
      <alignment horizontal="center"/>
    </xf>
    <xf numFmtId="0" fontId="7" fillId="5" borderId="1" xfId="0" applyFont="1" applyFill="1" applyBorder="1" applyProtection="1">
      <protection locked="0"/>
    </xf>
    <xf numFmtId="0" fontId="13" fillId="5" borderId="0" xfId="0" applyFont="1" applyFill="1" applyAlignment="1">
      <alignment horizontal="right"/>
    </xf>
    <xf numFmtId="0" fontId="8" fillId="5" borderId="2" xfId="0" applyFont="1" applyFill="1" applyBorder="1" applyProtection="1">
      <protection locked="0"/>
    </xf>
    <xf numFmtId="0" fontId="1" fillId="3" borderId="0" xfId="0" applyFont="1" applyFill="1"/>
    <xf numFmtId="0" fontId="4" fillId="2" borderId="2" xfId="0" applyFont="1" applyFill="1" applyBorder="1" applyAlignment="1" applyProtection="1">
      <alignment horizontal="left"/>
      <protection locked="0"/>
    </xf>
    <xf numFmtId="0" fontId="12" fillId="0" borderId="2" xfId="0" applyFont="1" applyBorder="1" applyProtection="1">
      <protection locked="0"/>
    </xf>
    <xf numFmtId="0" fontId="12" fillId="0" borderId="4" xfId="0" applyFont="1" applyBorder="1" applyProtection="1">
      <protection locked="0"/>
    </xf>
    <xf numFmtId="3" fontId="12" fillId="0" borderId="4" xfId="0" applyNumberFormat="1" applyFont="1" applyBorder="1" applyAlignment="1" applyProtection="1">
      <alignment horizontal="right" wrapText="1"/>
      <protection locked="0"/>
    </xf>
    <xf numFmtId="3" fontId="12" fillId="0" borderId="2" xfId="0" applyNumberFormat="1" applyFont="1" applyBorder="1" applyAlignment="1" applyProtection="1">
      <alignment horizontal="right" wrapText="1"/>
      <protection locked="0"/>
    </xf>
    <xf numFmtId="3" fontId="12" fillId="3" borderId="5" xfId="0" applyNumberFormat="1" applyFont="1" applyFill="1" applyBorder="1" applyProtection="1">
      <protection locked="0"/>
    </xf>
    <xf numFmtId="3" fontId="12" fillId="0" borderId="2" xfId="0" applyNumberFormat="1" applyFont="1" applyBorder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9" fillId="0" borderId="0" xfId="0" applyFont="1" applyProtection="1">
      <protection locked="0"/>
    </xf>
    <xf numFmtId="6" fontId="13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2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92"/>
  <sheetViews>
    <sheetView tabSelected="1" workbookViewId="0">
      <selection activeCell="C15" sqref="C15"/>
    </sheetView>
  </sheetViews>
  <sheetFormatPr defaultRowHeight="14.5" x14ac:dyDescent="0.35"/>
  <cols>
    <col min="1" max="1" width="50" customWidth="1"/>
    <col min="2" max="2" width="31.453125" customWidth="1"/>
    <col min="3" max="3" width="31" customWidth="1"/>
  </cols>
  <sheetData>
    <row r="3" spans="1:3" x14ac:dyDescent="0.35">
      <c r="A3" s="2" t="s">
        <v>1</v>
      </c>
      <c r="B3" s="24"/>
    </row>
    <row r="4" spans="1:3" x14ac:dyDescent="0.35">
      <c r="A4" s="2"/>
      <c r="B4" s="25"/>
    </row>
    <row r="5" spans="1:3" x14ac:dyDescent="0.35">
      <c r="A5" s="2" t="s">
        <v>69</v>
      </c>
      <c r="B5" s="26"/>
    </row>
    <row r="6" spans="1:3" x14ac:dyDescent="0.35">
      <c r="A6" s="3"/>
      <c r="B6" s="27"/>
    </row>
    <row r="7" spans="1:3" x14ac:dyDescent="0.35">
      <c r="A7" s="4"/>
      <c r="B7" s="28"/>
    </row>
    <row r="8" spans="1:3" x14ac:dyDescent="0.35">
      <c r="A8" s="4"/>
      <c r="B8" s="29"/>
    </row>
    <row r="9" spans="1:3" x14ac:dyDescent="0.35">
      <c r="A9" s="5" t="s">
        <v>2</v>
      </c>
      <c r="B9" s="42" t="s">
        <v>0</v>
      </c>
      <c r="C9" s="41" t="s">
        <v>77</v>
      </c>
    </row>
    <row r="10" spans="1:3" ht="20" x14ac:dyDescent="0.4">
      <c r="A10" s="6"/>
      <c r="B10" s="29">
        <f>+B6</f>
        <v>0</v>
      </c>
      <c r="C10" s="12"/>
    </row>
    <row r="11" spans="1:3" ht="20" x14ac:dyDescent="0.4">
      <c r="A11" s="7" t="s">
        <v>3</v>
      </c>
      <c r="B11" s="30">
        <v>13960</v>
      </c>
      <c r="C11" s="13"/>
    </row>
    <row r="12" spans="1:3" ht="20" x14ac:dyDescent="0.4">
      <c r="A12" s="6" t="s">
        <v>4</v>
      </c>
      <c r="B12" s="29">
        <v>395.36</v>
      </c>
      <c r="C12" s="14"/>
    </row>
    <row r="13" spans="1:3" ht="20" x14ac:dyDescent="0.4">
      <c r="A13" s="6" t="s">
        <v>5</v>
      </c>
      <c r="B13" s="31">
        <v>1150</v>
      </c>
      <c r="C13" s="14"/>
    </row>
    <row r="14" spans="1:3" ht="20" x14ac:dyDescent="0.4">
      <c r="A14" s="6" t="s">
        <v>6</v>
      </c>
      <c r="B14" s="29">
        <v>240</v>
      </c>
      <c r="C14" s="15"/>
    </row>
    <row r="15" spans="1:3" ht="20" x14ac:dyDescent="0.4">
      <c r="A15" s="6" t="s">
        <v>7</v>
      </c>
      <c r="B15" s="29">
        <v>300</v>
      </c>
      <c r="C15" s="14"/>
    </row>
    <row r="16" spans="1:3" ht="20" x14ac:dyDescent="0.4">
      <c r="A16" s="6" t="s">
        <v>8</v>
      </c>
      <c r="B16" s="29">
        <v>750</v>
      </c>
      <c r="C16" s="14"/>
    </row>
    <row r="17" spans="1:3" x14ac:dyDescent="0.35">
      <c r="A17" s="6" t="s">
        <v>9</v>
      </c>
      <c r="B17" s="29"/>
      <c r="C17" s="49"/>
    </row>
    <row r="18" spans="1:3" ht="20" x14ac:dyDescent="0.4">
      <c r="A18" s="8" t="s">
        <v>10</v>
      </c>
      <c r="B18" s="29"/>
      <c r="C18" s="14"/>
    </row>
    <row r="19" spans="1:3" x14ac:dyDescent="0.35">
      <c r="A19" s="3" t="s">
        <v>11</v>
      </c>
      <c r="B19" s="29"/>
      <c r="C19" s="50"/>
    </row>
    <row r="20" spans="1:3" ht="20.5" thickBot="1" x14ac:dyDescent="0.45">
      <c r="A20" s="3" t="s">
        <v>12</v>
      </c>
      <c r="B20" s="29"/>
      <c r="C20" s="51"/>
    </row>
    <row r="21" spans="1:3" ht="21" thickTop="1" thickBot="1" x14ac:dyDescent="0.45">
      <c r="A21" s="2" t="s">
        <v>67</v>
      </c>
      <c r="B21" s="32">
        <f>SUM(B11:B18)</f>
        <v>16795.36</v>
      </c>
      <c r="C21" s="16"/>
    </row>
    <row r="22" spans="1:3" ht="20.5" thickTop="1" x14ac:dyDescent="0.4">
      <c r="A22" s="2"/>
      <c r="B22" s="48"/>
      <c r="C22" s="16"/>
    </row>
    <row r="23" spans="1:3" x14ac:dyDescent="0.35">
      <c r="A23" s="6"/>
      <c r="B23" s="27"/>
      <c r="C23" s="17"/>
    </row>
    <row r="24" spans="1:3" ht="20" x14ac:dyDescent="0.4">
      <c r="A24" s="9" t="s">
        <v>13</v>
      </c>
      <c r="B24" s="33"/>
      <c r="C24" s="18"/>
    </row>
    <row r="25" spans="1:3" ht="20" x14ac:dyDescent="0.4">
      <c r="A25" s="4" t="s">
        <v>14</v>
      </c>
      <c r="B25" s="27"/>
      <c r="C25" s="14"/>
    </row>
    <row r="26" spans="1:3" x14ac:dyDescent="0.35">
      <c r="A26" s="3" t="s">
        <v>15</v>
      </c>
      <c r="B26" s="28">
        <v>200</v>
      </c>
      <c r="C26" s="19" t="s">
        <v>79</v>
      </c>
    </row>
    <row r="27" spans="1:3" x14ac:dyDescent="0.35">
      <c r="A27" s="3" t="s">
        <v>16</v>
      </c>
      <c r="B27" s="28">
        <v>268</v>
      </c>
      <c r="C27" s="19" t="s">
        <v>76</v>
      </c>
    </row>
    <row r="28" spans="1:3" x14ac:dyDescent="0.35">
      <c r="A28" s="3" t="s">
        <v>17</v>
      </c>
      <c r="B28" s="28">
        <v>220</v>
      </c>
      <c r="C28" s="19" t="s">
        <v>76</v>
      </c>
    </row>
    <row r="29" spans="1:3" x14ac:dyDescent="0.35">
      <c r="A29" s="3" t="s">
        <v>18</v>
      </c>
      <c r="B29" s="28">
        <v>300</v>
      </c>
      <c r="C29" s="52"/>
    </row>
    <row r="30" spans="1:3" x14ac:dyDescent="0.35">
      <c r="A30" s="3" t="s">
        <v>19</v>
      </c>
      <c r="B30" s="28">
        <v>648</v>
      </c>
      <c r="C30" s="19"/>
    </row>
    <row r="31" spans="1:3" x14ac:dyDescent="0.35">
      <c r="A31" s="3" t="s">
        <v>20</v>
      </c>
      <c r="B31" s="28">
        <v>3330</v>
      </c>
      <c r="C31" s="19" t="s">
        <v>70</v>
      </c>
    </row>
    <row r="32" spans="1:3" x14ac:dyDescent="0.35">
      <c r="A32" s="3" t="s">
        <v>21</v>
      </c>
      <c r="B32" s="28">
        <v>960</v>
      </c>
      <c r="C32" s="19"/>
    </row>
    <row r="33" spans="1:3" x14ac:dyDescent="0.35">
      <c r="A33" s="3" t="s">
        <v>22</v>
      </c>
      <c r="B33" s="28">
        <v>150</v>
      </c>
      <c r="C33" s="19"/>
    </row>
    <row r="34" spans="1:3" x14ac:dyDescent="0.35">
      <c r="A34" s="3" t="s">
        <v>23</v>
      </c>
      <c r="B34" s="28">
        <v>40</v>
      </c>
      <c r="C34" s="19"/>
    </row>
    <row r="35" spans="1:3" x14ac:dyDescent="0.35">
      <c r="A35" s="3" t="s">
        <v>82</v>
      </c>
      <c r="B35" s="28">
        <v>500</v>
      </c>
      <c r="C35" s="19"/>
    </row>
    <row r="36" spans="1:3" x14ac:dyDescent="0.35">
      <c r="A36" s="3" t="s">
        <v>24</v>
      </c>
      <c r="B36" s="28">
        <v>72</v>
      </c>
      <c r="C36" s="19" t="s">
        <v>71</v>
      </c>
    </row>
    <row r="37" spans="1:3" x14ac:dyDescent="0.35">
      <c r="A37" s="3" t="s">
        <v>25</v>
      </c>
      <c r="B37" s="28">
        <v>200</v>
      </c>
      <c r="C37" s="19"/>
    </row>
    <row r="38" spans="1:3" x14ac:dyDescent="0.35">
      <c r="A38" s="3" t="s">
        <v>26</v>
      </c>
      <c r="B38" s="28">
        <v>30</v>
      </c>
      <c r="C38" s="19"/>
    </row>
    <row r="39" spans="1:3" x14ac:dyDescent="0.35">
      <c r="A39" s="3" t="s">
        <v>27</v>
      </c>
      <c r="B39" s="28">
        <v>80</v>
      </c>
      <c r="C39" s="19"/>
    </row>
    <row r="40" spans="1:3" x14ac:dyDescent="0.35">
      <c r="A40" s="21" t="s">
        <v>28</v>
      </c>
      <c r="B40" s="34">
        <f>SUM(B26:B39)</f>
        <v>6998</v>
      </c>
      <c r="C40" s="22"/>
    </row>
    <row r="41" spans="1:3" x14ac:dyDescent="0.35">
      <c r="A41" s="6"/>
      <c r="B41" s="28"/>
      <c r="C41" s="19"/>
    </row>
    <row r="42" spans="1:3" x14ac:dyDescent="0.35">
      <c r="A42" s="2" t="s">
        <v>29</v>
      </c>
      <c r="B42" s="28"/>
      <c r="C42" s="20"/>
    </row>
    <row r="43" spans="1:3" x14ac:dyDescent="0.35">
      <c r="A43" s="6" t="s">
        <v>87</v>
      </c>
      <c r="B43" s="28">
        <v>200</v>
      </c>
      <c r="C43" s="20"/>
    </row>
    <row r="44" spans="1:3" x14ac:dyDescent="0.35">
      <c r="A44" s="6" t="s">
        <v>30</v>
      </c>
      <c r="B44" s="28">
        <v>426.17</v>
      </c>
      <c r="C44" s="19" t="s">
        <v>72</v>
      </c>
    </row>
    <row r="45" spans="1:3" x14ac:dyDescent="0.35">
      <c r="A45" s="6" t="s">
        <v>31</v>
      </c>
      <c r="B45" s="28">
        <v>250</v>
      </c>
      <c r="C45" s="19"/>
    </row>
    <row r="46" spans="1:3" x14ac:dyDescent="0.35">
      <c r="A46" s="2"/>
      <c r="B46" s="28"/>
      <c r="C46" s="19"/>
    </row>
    <row r="47" spans="1:3" x14ac:dyDescent="0.35">
      <c r="A47" s="6" t="s">
        <v>32</v>
      </c>
      <c r="B47" s="28">
        <v>40</v>
      </c>
      <c r="C47" s="19"/>
    </row>
    <row r="48" spans="1:3" x14ac:dyDescent="0.35">
      <c r="A48" s="6" t="s">
        <v>33</v>
      </c>
      <c r="B48" s="28">
        <v>500</v>
      </c>
      <c r="C48" s="54" t="s">
        <v>85</v>
      </c>
    </row>
    <row r="49" spans="1:3" x14ac:dyDescent="0.35">
      <c r="A49" s="6" t="s">
        <v>83</v>
      </c>
      <c r="B49" s="28">
        <v>250</v>
      </c>
      <c r="C49" s="19"/>
    </row>
    <row r="50" spans="1:3" x14ac:dyDescent="0.35">
      <c r="A50" s="2" t="s">
        <v>34</v>
      </c>
      <c r="B50" s="27"/>
      <c r="C50" s="19"/>
    </row>
    <row r="51" spans="1:3" x14ac:dyDescent="0.35">
      <c r="A51" s="10" t="s">
        <v>35</v>
      </c>
      <c r="B51" s="28">
        <v>1485</v>
      </c>
      <c r="C51" s="19" t="s">
        <v>76</v>
      </c>
    </row>
    <row r="52" spans="1:3" x14ac:dyDescent="0.35">
      <c r="A52" s="10" t="s">
        <v>36</v>
      </c>
      <c r="B52" s="28">
        <v>60</v>
      </c>
      <c r="C52" s="19"/>
    </row>
    <row r="53" spans="1:3" x14ac:dyDescent="0.35">
      <c r="A53" s="2" t="s">
        <v>37</v>
      </c>
      <c r="B53" s="28"/>
      <c r="C53" s="19"/>
    </row>
    <row r="54" spans="1:3" x14ac:dyDescent="0.35">
      <c r="A54" s="6" t="s">
        <v>38</v>
      </c>
      <c r="B54" s="28">
        <v>1050</v>
      </c>
      <c r="C54" s="19"/>
    </row>
    <row r="55" spans="1:3" x14ac:dyDescent="0.35">
      <c r="A55" s="6" t="s">
        <v>39</v>
      </c>
      <c r="B55" s="28"/>
      <c r="C55" s="19" t="s">
        <v>73</v>
      </c>
    </row>
    <row r="56" spans="1:3" x14ac:dyDescent="0.35">
      <c r="A56" s="6" t="s">
        <v>40</v>
      </c>
      <c r="B56" s="28"/>
      <c r="C56" s="19"/>
    </row>
    <row r="57" spans="1:3" x14ac:dyDescent="0.35">
      <c r="A57" s="3" t="s">
        <v>41</v>
      </c>
      <c r="B57" s="28">
        <v>75</v>
      </c>
      <c r="C57" s="53" t="s">
        <v>80</v>
      </c>
    </row>
    <row r="58" spans="1:3" x14ac:dyDescent="0.35">
      <c r="A58" s="2" t="s">
        <v>42</v>
      </c>
      <c r="B58" s="28"/>
      <c r="C58" s="19"/>
    </row>
    <row r="59" spans="1:3" x14ac:dyDescent="0.35">
      <c r="A59" s="10" t="s">
        <v>43</v>
      </c>
      <c r="B59" s="28">
        <v>125</v>
      </c>
      <c r="C59" s="19" t="s">
        <v>74</v>
      </c>
    </row>
    <row r="60" spans="1:3" x14ac:dyDescent="0.35">
      <c r="A60" s="3" t="s">
        <v>44</v>
      </c>
      <c r="B60" s="28">
        <v>25</v>
      </c>
      <c r="C60" s="19"/>
    </row>
    <row r="61" spans="1:3" x14ac:dyDescent="0.35">
      <c r="A61" s="6"/>
      <c r="B61" s="28"/>
      <c r="C61" s="19"/>
    </row>
    <row r="62" spans="1:3" x14ac:dyDescent="0.35">
      <c r="A62" s="2" t="s">
        <v>45</v>
      </c>
      <c r="B62" s="28"/>
      <c r="C62" s="19"/>
    </row>
    <row r="63" spans="1:3" x14ac:dyDescent="0.35">
      <c r="A63" s="10" t="s">
        <v>46</v>
      </c>
      <c r="B63" s="28">
        <v>578</v>
      </c>
      <c r="C63" s="19" t="s">
        <v>75</v>
      </c>
    </row>
    <row r="64" spans="1:3" x14ac:dyDescent="0.35">
      <c r="A64" s="10" t="s">
        <v>47</v>
      </c>
      <c r="B64" s="28">
        <v>500</v>
      </c>
      <c r="C64" s="19"/>
    </row>
    <row r="65" spans="1:3" x14ac:dyDescent="0.35">
      <c r="A65" s="10" t="s">
        <v>48</v>
      </c>
      <c r="B65" s="28">
        <v>50</v>
      </c>
      <c r="C65" s="19"/>
    </row>
    <row r="66" spans="1:3" x14ac:dyDescent="0.35">
      <c r="A66" s="10" t="s">
        <v>49</v>
      </c>
      <c r="B66" s="28">
        <v>300</v>
      </c>
      <c r="C66" s="52"/>
    </row>
    <row r="67" spans="1:3" x14ac:dyDescent="0.35">
      <c r="A67" s="10" t="s">
        <v>50</v>
      </c>
      <c r="B67" s="28">
        <v>650</v>
      </c>
      <c r="C67" s="19" t="s">
        <v>81</v>
      </c>
    </row>
    <row r="68" spans="1:3" x14ac:dyDescent="0.35">
      <c r="A68" s="10" t="s">
        <v>51</v>
      </c>
      <c r="B68" s="28">
        <v>50</v>
      </c>
      <c r="C68" s="19"/>
    </row>
    <row r="69" spans="1:3" x14ac:dyDescent="0.35">
      <c r="A69" s="10" t="s">
        <v>88</v>
      </c>
      <c r="B69" s="28">
        <v>250</v>
      </c>
      <c r="C69" s="19"/>
    </row>
    <row r="70" spans="1:3" x14ac:dyDescent="0.35">
      <c r="A70" s="10" t="s">
        <v>84</v>
      </c>
      <c r="B70" s="28">
        <v>500</v>
      </c>
      <c r="C70" s="54" t="s">
        <v>90</v>
      </c>
    </row>
    <row r="71" spans="1:3" x14ac:dyDescent="0.35">
      <c r="A71" s="2" t="s">
        <v>52</v>
      </c>
      <c r="B71" s="28"/>
      <c r="C71" s="19"/>
    </row>
    <row r="72" spans="1:3" x14ac:dyDescent="0.35">
      <c r="A72" s="6" t="s">
        <v>53</v>
      </c>
      <c r="B72" s="27"/>
      <c r="C72" s="19" t="s">
        <v>78</v>
      </c>
    </row>
    <row r="73" spans="1:3" x14ac:dyDescent="0.35">
      <c r="A73" s="6" t="s">
        <v>54</v>
      </c>
      <c r="B73" s="28">
        <v>35</v>
      </c>
      <c r="C73" s="19"/>
    </row>
    <row r="74" spans="1:3" x14ac:dyDescent="0.35">
      <c r="A74" s="6" t="s">
        <v>55</v>
      </c>
      <c r="B74" s="27"/>
      <c r="C74" s="19"/>
    </row>
    <row r="75" spans="1:3" x14ac:dyDescent="0.35">
      <c r="A75" s="6" t="s">
        <v>56</v>
      </c>
      <c r="B75" s="28">
        <v>40</v>
      </c>
      <c r="C75" s="52"/>
    </row>
    <row r="76" spans="1:3" x14ac:dyDescent="0.35">
      <c r="A76" s="6" t="s">
        <v>57</v>
      </c>
      <c r="B76" s="35"/>
      <c r="C76" s="19"/>
    </row>
    <row r="77" spans="1:3" x14ac:dyDescent="0.35">
      <c r="A77" s="6" t="s">
        <v>58</v>
      </c>
      <c r="B77" s="28"/>
      <c r="C77" s="49"/>
    </row>
    <row r="78" spans="1:3" x14ac:dyDescent="0.35">
      <c r="A78" s="6" t="s">
        <v>59</v>
      </c>
      <c r="B78" s="27"/>
      <c r="C78" s="19" t="s">
        <v>86</v>
      </c>
    </row>
    <row r="79" spans="1:3" x14ac:dyDescent="0.35">
      <c r="A79" s="6" t="s">
        <v>60</v>
      </c>
      <c r="B79" s="27"/>
      <c r="C79" s="54" t="s">
        <v>89</v>
      </c>
    </row>
    <row r="80" spans="1:3" ht="20" x14ac:dyDescent="0.4">
      <c r="A80" s="36" t="s">
        <v>61</v>
      </c>
      <c r="B80" s="47">
        <f>SUM(B44:B79)</f>
        <v>7239.17</v>
      </c>
      <c r="C80" s="23"/>
    </row>
    <row r="81" spans="1:3" ht="20" x14ac:dyDescent="0.4">
      <c r="A81" s="11"/>
      <c r="B81" s="1"/>
      <c r="C81" s="23"/>
    </row>
    <row r="82" spans="1:3" ht="20" x14ac:dyDescent="0.4">
      <c r="A82" s="37" t="s">
        <v>62</v>
      </c>
      <c r="B82" s="38"/>
      <c r="C82" s="23"/>
    </row>
    <row r="83" spans="1:3" ht="20" x14ac:dyDescent="0.4">
      <c r="A83" s="39" t="s">
        <v>63</v>
      </c>
      <c r="B83" s="40">
        <v>1500</v>
      </c>
      <c r="C83" s="51"/>
    </row>
    <row r="84" spans="1:3" x14ac:dyDescent="0.35">
      <c r="A84" s="39" t="s">
        <v>68</v>
      </c>
      <c r="B84" s="40">
        <v>400</v>
      </c>
      <c r="C84" s="55"/>
    </row>
    <row r="85" spans="1:3" x14ac:dyDescent="0.35">
      <c r="A85" s="39"/>
      <c r="B85" s="40"/>
    </row>
    <row r="86" spans="1:3" x14ac:dyDescent="0.35">
      <c r="A86" s="2" t="s">
        <v>64</v>
      </c>
      <c r="B86" s="44">
        <f>SUM(B83:B84)</f>
        <v>1900</v>
      </c>
    </row>
    <row r="87" spans="1:3" x14ac:dyDescent="0.35">
      <c r="A87" s="11"/>
      <c r="B87" s="28"/>
    </row>
    <row r="88" spans="1:3" x14ac:dyDescent="0.35">
      <c r="A88" s="4" t="s">
        <v>66</v>
      </c>
      <c r="B88" s="45">
        <f>SUM(B86+B80+B40)</f>
        <v>16137.17</v>
      </c>
    </row>
    <row r="89" spans="1:3" x14ac:dyDescent="0.35">
      <c r="A89" s="4"/>
      <c r="B89" s="43"/>
    </row>
    <row r="90" spans="1:3" x14ac:dyDescent="0.35">
      <c r="A90" s="4"/>
      <c r="B90" s="43"/>
    </row>
    <row r="91" spans="1:3" x14ac:dyDescent="0.35">
      <c r="A91" s="4"/>
      <c r="B91" s="43"/>
    </row>
    <row r="92" spans="1:3" x14ac:dyDescent="0.35">
      <c r="A92" s="4" t="s">
        <v>65</v>
      </c>
      <c r="B92" s="46">
        <f>SUM(B21-B88)</f>
        <v>658.19000000000051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livermore</dc:creator>
  <cp:lastModifiedBy>hayley livermore</cp:lastModifiedBy>
  <cp:lastPrinted>2023-01-18T07:47:05Z</cp:lastPrinted>
  <dcterms:created xsi:type="dcterms:W3CDTF">2023-01-15T20:45:18Z</dcterms:created>
  <dcterms:modified xsi:type="dcterms:W3CDTF">2023-01-22T22:31:44Z</dcterms:modified>
</cp:coreProperties>
</file>